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人力资源考试办公室\Desktop\"/>
    </mc:Choice>
  </mc:AlternateContent>
  <xr:revisionPtr revIDLastSave="0" documentId="13_ncr:1_{48DDB18D-B582-4E0B-A32D-3F7F3E4FDFE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Print_Titles" localSheetId="0">Sheet1!$2:$2</definedName>
  </definedNames>
  <calcPr calcId="191029"/>
</workbook>
</file>

<file path=xl/calcChain.xml><?xml version="1.0" encoding="utf-8"?>
<calcChain xmlns="http://schemas.openxmlformats.org/spreadsheetml/2006/main">
  <c r="J13" i="1" l="1"/>
  <c r="H13" i="1"/>
  <c r="K13" i="1" s="1"/>
  <c r="J4" i="1"/>
  <c r="J5" i="1"/>
  <c r="J6" i="1"/>
  <c r="J7" i="1"/>
  <c r="J8" i="1"/>
  <c r="J9" i="1"/>
  <c r="J11" i="1"/>
  <c r="J10" i="1"/>
  <c r="J12" i="1"/>
  <c r="J14" i="1"/>
  <c r="J16" i="1"/>
  <c r="J15" i="1"/>
  <c r="J17" i="1"/>
  <c r="J18" i="1"/>
  <c r="J19" i="1"/>
  <c r="J20" i="1"/>
  <c r="J21" i="1"/>
  <c r="J22" i="1"/>
  <c r="J24" i="1"/>
  <c r="J23" i="1"/>
  <c r="J25" i="1"/>
  <c r="J3" i="1"/>
  <c r="H4" i="1"/>
  <c r="H5" i="1"/>
  <c r="H6" i="1"/>
  <c r="H7" i="1"/>
  <c r="H8" i="1"/>
  <c r="H9" i="1"/>
  <c r="H11" i="1"/>
  <c r="H10" i="1"/>
  <c r="H12" i="1"/>
  <c r="H14" i="1"/>
  <c r="H16" i="1"/>
  <c r="H15" i="1"/>
  <c r="H17" i="1"/>
  <c r="H18" i="1"/>
  <c r="H19" i="1"/>
  <c r="H20" i="1"/>
  <c r="H21" i="1"/>
  <c r="H22" i="1"/>
  <c r="H24" i="1"/>
  <c r="H23" i="1"/>
  <c r="H25" i="1"/>
  <c r="H3" i="1"/>
  <c r="K17" i="1" l="1"/>
  <c r="K23" i="1"/>
  <c r="K20" i="1"/>
  <c r="K10" i="1"/>
  <c r="K19" i="1"/>
  <c r="K16" i="1"/>
  <c r="K3" i="1"/>
  <c r="K25" i="1"/>
  <c r="K24" i="1"/>
  <c r="K22" i="1"/>
  <c r="K21" i="1"/>
  <c r="K18" i="1"/>
  <c r="K15" i="1"/>
  <c r="K11" i="1"/>
  <c r="K9" i="1"/>
  <c r="K8" i="1"/>
  <c r="K7" i="1"/>
  <c r="K6" i="1"/>
  <c r="K5" i="1"/>
  <c r="K4" i="1"/>
  <c r="K14" i="1"/>
  <c r="K12" i="1"/>
</calcChain>
</file>

<file path=xl/sharedStrings.xml><?xml version="1.0" encoding="utf-8"?>
<sst xmlns="http://schemas.openxmlformats.org/spreadsheetml/2006/main" count="127" uniqueCount="74">
  <si>
    <t>陈媛颖</t>
  </si>
  <si>
    <t>11019025119</t>
  </si>
  <si>
    <t>陈叶兰</t>
  </si>
  <si>
    <t>11019025113</t>
  </si>
  <si>
    <t>吴作铃</t>
  </si>
  <si>
    <t>11019024807</t>
  </si>
  <si>
    <t>黄晓锋</t>
  </si>
  <si>
    <t>工程项目管理</t>
  </si>
  <si>
    <t>丽水经济技术开发区管委会</t>
  </si>
  <si>
    <t>11019024211</t>
  </si>
  <si>
    <t>陈小云</t>
  </si>
  <si>
    <t>11019025019</t>
  </si>
  <si>
    <t>吴夏丹</t>
  </si>
  <si>
    <t>自然资源管理</t>
  </si>
  <si>
    <t>丽水市自然资源和规划局莲都基层自然资源和规划所</t>
  </si>
  <si>
    <t>11019025008</t>
  </si>
  <si>
    <t>叶奕贝</t>
  </si>
  <si>
    <t>11019024720</t>
  </si>
  <si>
    <t>张睿</t>
  </si>
  <si>
    <t>11019025410</t>
  </si>
  <si>
    <t>序号</t>
    <phoneticPr fontId="1" type="noConversion"/>
  </si>
  <si>
    <t>性别</t>
    <phoneticPr fontId="1" type="noConversion"/>
  </si>
  <si>
    <t>报考职位</t>
    <phoneticPr fontId="1" type="noConversion"/>
  </si>
  <si>
    <t>排名</t>
    <phoneticPr fontId="1" type="noConversion"/>
  </si>
  <si>
    <t>报考单位</t>
    <phoneticPr fontId="1" type="noConversion"/>
  </si>
  <si>
    <t>丽水市移民服务中心</t>
  </si>
  <si>
    <t>丽水市卫生监督所</t>
  </si>
  <si>
    <t>丽水市综合行政执法局</t>
  </si>
  <si>
    <t>男</t>
  </si>
  <si>
    <t>女</t>
  </si>
  <si>
    <t>陈美娇</t>
  </si>
  <si>
    <t>工作人员</t>
  </si>
  <si>
    <t>丽水市应急管理局</t>
  </si>
  <si>
    <t>11019025409</t>
  </si>
  <si>
    <t>翁武建</t>
  </si>
  <si>
    <t>11019024219</t>
  </si>
  <si>
    <t>朱菲菲</t>
  </si>
  <si>
    <t>11019025402</t>
  </si>
  <si>
    <t>单新新</t>
  </si>
  <si>
    <t>11019025301</t>
  </si>
  <si>
    <t>沈淑萍</t>
  </si>
  <si>
    <t>11019024713</t>
  </si>
  <si>
    <t>周蓓</t>
  </si>
  <si>
    <t>11019024107</t>
  </si>
  <si>
    <t>洪豪威</t>
  </si>
  <si>
    <t>卫生行政执法</t>
  </si>
  <si>
    <t>11019025201</t>
  </si>
  <si>
    <t>乔燕</t>
  </si>
  <si>
    <t>11019024809</t>
  </si>
  <si>
    <t>江则勇</t>
  </si>
  <si>
    <t>11019024116</t>
  </si>
  <si>
    <t>虞胜初</t>
  </si>
  <si>
    <t>丽水市12345政务咨询投诉举报服务中心</t>
  </si>
  <si>
    <t>11019025007</t>
  </si>
  <si>
    <t>蔡绚</t>
  </si>
  <si>
    <t>11019025217</t>
  </si>
  <si>
    <t>叶庆</t>
  </si>
  <si>
    <t>综合文字</t>
  </si>
  <si>
    <t>丽水市生态林业发展中心</t>
  </si>
  <si>
    <t>11019024120</t>
  </si>
  <si>
    <t>金锋</t>
  </si>
  <si>
    <t>11019024606</t>
  </si>
  <si>
    <t>钟姮</t>
  </si>
  <si>
    <t>11019024115</t>
  </si>
  <si>
    <t>准考证号</t>
    <phoneticPr fontId="1" type="noConversion"/>
  </si>
  <si>
    <t>姓名</t>
    <phoneticPr fontId="1" type="noConversion"/>
  </si>
  <si>
    <t>2020年丽水市市级机关面向在抗疫一线表现突出的基层公务员
专项遴选面试成绩及总成绩</t>
    <phoneticPr fontId="1" type="noConversion"/>
  </si>
  <si>
    <t>面试成绩*60%</t>
    <phoneticPr fontId="1" type="noConversion"/>
  </si>
  <si>
    <t>总成绩</t>
    <phoneticPr fontId="1" type="noConversion"/>
  </si>
  <si>
    <t>笔试成绩*40%</t>
    <phoneticPr fontId="1" type="noConversion"/>
  </si>
  <si>
    <t>笔试
成绩</t>
    <phoneticPr fontId="1" type="noConversion"/>
  </si>
  <si>
    <t>面试
成绩</t>
    <phoneticPr fontId="1" type="noConversion"/>
  </si>
  <si>
    <t>单梦来</t>
    <phoneticPr fontId="1" type="noConversion"/>
  </si>
  <si>
    <t>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</si>
</sst>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name val="宋体"/>
      <charset val="134"/>
    </font>
    <font>
      <sz val="9"/>
      <name val="宋体"/>
      <family val="3"/>
      <charset val="134"/>
    </font>
    <font>
      <sz val="11"/>
      <name val="黑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8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workbookViewId="0">
      <selection activeCell="A23" sqref="A23:XFD25"/>
    </sheetView>
  </sheetViews>
  <sheetFormatPr defaultColWidth="8.875" defaultRowHeight="37.5" customHeight="1"/>
  <cols>
    <col min="1" max="1" width="3.125" customWidth="1"/>
    <col min="2" max="2" width="12.75" bestFit="1" customWidth="1"/>
    <col min="3" max="3" width="7.125" customWidth="1"/>
    <col min="4" max="4" width="3.125" customWidth="1"/>
    <col min="5" max="5" width="22.625" style="1" customWidth="1"/>
    <col min="6" max="6" width="10.625" style="1" customWidth="1"/>
    <col min="7" max="8" width="6.625" customWidth="1"/>
    <col min="9" max="10" width="7.625" style="11" customWidth="1"/>
    <col min="11" max="11" width="8.875" style="11"/>
    <col min="12" max="12" width="5.5" style="11" bestFit="1" customWidth="1"/>
  </cols>
  <sheetData>
    <row r="1" spans="1:12" ht="60" customHeight="1">
      <c r="A1" s="13" t="s">
        <v>66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33.950000000000003" customHeight="1">
      <c r="A2" s="2" t="s">
        <v>20</v>
      </c>
      <c r="B2" s="3" t="s">
        <v>64</v>
      </c>
      <c r="C2" s="3" t="s">
        <v>65</v>
      </c>
      <c r="D2" s="4" t="s">
        <v>21</v>
      </c>
      <c r="E2" s="4" t="s">
        <v>24</v>
      </c>
      <c r="F2" s="4" t="s">
        <v>22</v>
      </c>
      <c r="G2" s="4" t="s">
        <v>70</v>
      </c>
      <c r="H2" s="2" t="s">
        <v>69</v>
      </c>
      <c r="I2" s="12" t="s">
        <v>71</v>
      </c>
      <c r="J2" s="12" t="s">
        <v>67</v>
      </c>
      <c r="K2" s="12" t="s">
        <v>68</v>
      </c>
      <c r="L2" s="12" t="s">
        <v>23</v>
      </c>
    </row>
    <row r="3" spans="1:12" ht="33.950000000000003" customHeight="1">
      <c r="A3" s="5">
        <v>1</v>
      </c>
      <c r="B3" s="5" t="s">
        <v>33</v>
      </c>
      <c r="C3" s="5" t="s">
        <v>30</v>
      </c>
      <c r="D3" s="5" t="s">
        <v>29</v>
      </c>
      <c r="E3" s="5" t="s">
        <v>32</v>
      </c>
      <c r="F3" s="5" t="s">
        <v>31</v>
      </c>
      <c r="G3" s="5">
        <v>75</v>
      </c>
      <c r="H3" s="5">
        <f>G3*0.4</f>
        <v>30</v>
      </c>
      <c r="I3" s="9">
        <v>82.88</v>
      </c>
      <c r="J3" s="7">
        <f>I3*0.6</f>
        <v>49.727999999999994</v>
      </c>
      <c r="K3" s="10">
        <f>H3+J3</f>
        <v>79.727999999999994</v>
      </c>
      <c r="L3" s="10">
        <v>1</v>
      </c>
    </row>
    <row r="4" spans="1:12" ht="33.950000000000003" customHeight="1">
      <c r="A4" s="5">
        <v>2</v>
      </c>
      <c r="B4" s="5" t="s">
        <v>35</v>
      </c>
      <c r="C4" s="5" t="s">
        <v>34</v>
      </c>
      <c r="D4" s="5" t="s">
        <v>28</v>
      </c>
      <c r="E4" s="5" t="s">
        <v>32</v>
      </c>
      <c r="F4" s="5" t="s">
        <v>31</v>
      </c>
      <c r="G4" s="5">
        <v>74.5</v>
      </c>
      <c r="H4" s="5">
        <f t="shared" ref="H4:H25" si="0">G4*0.4</f>
        <v>29.8</v>
      </c>
      <c r="I4" s="9">
        <v>83.2</v>
      </c>
      <c r="J4" s="7">
        <f t="shared" ref="J4:J25" si="1">I4*0.6</f>
        <v>49.92</v>
      </c>
      <c r="K4" s="10">
        <f t="shared" ref="K4:K25" si="2">H4+J4</f>
        <v>79.72</v>
      </c>
      <c r="L4" s="10">
        <v>2</v>
      </c>
    </row>
    <row r="5" spans="1:12" ht="33.950000000000003" customHeight="1">
      <c r="A5" s="5">
        <v>3</v>
      </c>
      <c r="B5" s="5" t="s">
        <v>37</v>
      </c>
      <c r="C5" s="5" t="s">
        <v>36</v>
      </c>
      <c r="D5" s="5" t="s">
        <v>29</v>
      </c>
      <c r="E5" s="5" t="s">
        <v>32</v>
      </c>
      <c r="F5" s="5" t="s">
        <v>31</v>
      </c>
      <c r="G5" s="5">
        <v>72.5</v>
      </c>
      <c r="H5" s="5">
        <f t="shared" si="0"/>
        <v>29</v>
      </c>
      <c r="I5" s="9">
        <v>80.099999999999994</v>
      </c>
      <c r="J5" s="7">
        <f t="shared" si="1"/>
        <v>48.059999999999995</v>
      </c>
      <c r="K5" s="10">
        <f t="shared" si="2"/>
        <v>77.06</v>
      </c>
      <c r="L5" s="10">
        <v>3</v>
      </c>
    </row>
    <row r="6" spans="1:12" ht="33.950000000000003" customHeight="1">
      <c r="A6" s="5">
        <v>4</v>
      </c>
      <c r="B6" s="5" t="s">
        <v>39</v>
      </c>
      <c r="C6" s="5" t="s">
        <v>38</v>
      </c>
      <c r="D6" s="5" t="s">
        <v>28</v>
      </c>
      <c r="E6" s="5" t="s">
        <v>27</v>
      </c>
      <c r="F6" s="5" t="s">
        <v>31</v>
      </c>
      <c r="G6" s="5">
        <v>76</v>
      </c>
      <c r="H6" s="5">
        <f t="shared" si="0"/>
        <v>30.400000000000002</v>
      </c>
      <c r="I6" s="9">
        <v>85.52</v>
      </c>
      <c r="J6" s="7">
        <f t="shared" si="1"/>
        <v>51.311999999999998</v>
      </c>
      <c r="K6" s="10">
        <f t="shared" si="2"/>
        <v>81.712000000000003</v>
      </c>
      <c r="L6" s="10">
        <v>1</v>
      </c>
    </row>
    <row r="7" spans="1:12" ht="33.950000000000003" customHeight="1">
      <c r="A7" s="5">
        <v>5</v>
      </c>
      <c r="B7" s="5" t="s">
        <v>41</v>
      </c>
      <c r="C7" s="5" t="s">
        <v>40</v>
      </c>
      <c r="D7" s="5" t="s">
        <v>29</v>
      </c>
      <c r="E7" s="5" t="s">
        <v>27</v>
      </c>
      <c r="F7" s="5" t="s">
        <v>31</v>
      </c>
      <c r="G7" s="5">
        <v>74.5</v>
      </c>
      <c r="H7" s="5">
        <f t="shared" si="0"/>
        <v>29.8</v>
      </c>
      <c r="I7" s="9">
        <v>80.78</v>
      </c>
      <c r="J7" s="7">
        <f t="shared" si="1"/>
        <v>48.467999999999996</v>
      </c>
      <c r="K7" s="10">
        <f t="shared" si="2"/>
        <v>78.268000000000001</v>
      </c>
      <c r="L7" s="10">
        <v>2</v>
      </c>
    </row>
    <row r="8" spans="1:12" ht="33.950000000000003" customHeight="1">
      <c r="A8" s="5">
        <v>6</v>
      </c>
      <c r="B8" s="5" t="s">
        <v>43</v>
      </c>
      <c r="C8" s="5" t="s">
        <v>42</v>
      </c>
      <c r="D8" s="5" t="s">
        <v>29</v>
      </c>
      <c r="E8" s="5" t="s">
        <v>27</v>
      </c>
      <c r="F8" s="5" t="s">
        <v>31</v>
      </c>
      <c r="G8" s="5">
        <v>73.5</v>
      </c>
      <c r="H8" s="5">
        <f t="shared" si="0"/>
        <v>29.400000000000002</v>
      </c>
      <c r="I8" s="9">
        <v>80.52</v>
      </c>
      <c r="J8" s="7">
        <f t="shared" si="1"/>
        <v>48.311999999999998</v>
      </c>
      <c r="K8" s="10">
        <f t="shared" si="2"/>
        <v>77.712000000000003</v>
      </c>
      <c r="L8" s="10">
        <v>3</v>
      </c>
    </row>
    <row r="9" spans="1:12" ht="33.950000000000003" customHeight="1">
      <c r="A9" s="5">
        <v>7</v>
      </c>
      <c r="B9" s="5" t="s">
        <v>46</v>
      </c>
      <c r="C9" s="5" t="s">
        <v>44</v>
      </c>
      <c r="D9" s="5" t="s">
        <v>28</v>
      </c>
      <c r="E9" s="5" t="s">
        <v>26</v>
      </c>
      <c r="F9" s="6" t="s">
        <v>45</v>
      </c>
      <c r="G9" s="5">
        <v>67.5</v>
      </c>
      <c r="H9" s="5">
        <f t="shared" si="0"/>
        <v>27</v>
      </c>
      <c r="I9" s="9">
        <v>82.74</v>
      </c>
      <c r="J9" s="7">
        <f t="shared" si="1"/>
        <v>49.643999999999998</v>
      </c>
      <c r="K9" s="10">
        <f t="shared" si="2"/>
        <v>76.644000000000005</v>
      </c>
      <c r="L9" s="10">
        <v>1</v>
      </c>
    </row>
    <row r="10" spans="1:12" ht="33.950000000000003" customHeight="1">
      <c r="A10" s="5">
        <v>8</v>
      </c>
      <c r="B10" s="5" t="s">
        <v>50</v>
      </c>
      <c r="C10" s="5" t="s">
        <v>49</v>
      </c>
      <c r="D10" s="5" t="s">
        <v>28</v>
      </c>
      <c r="E10" s="5" t="s">
        <v>26</v>
      </c>
      <c r="F10" s="6" t="s">
        <v>45</v>
      </c>
      <c r="G10" s="5">
        <v>62.5</v>
      </c>
      <c r="H10" s="5">
        <f>G10*0.4</f>
        <v>25</v>
      </c>
      <c r="I10" s="9">
        <v>84.1</v>
      </c>
      <c r="J10" s="7">
        <f>I10*0.6</f>
        <v>50.459999999999994</v>
      </c>
      <c r="K10" s="10">
        <f>H10+J10</f>
        <v>75.459999999999994</v>
      </c>
      <c r="L10" s="10">
        <v>2</v>
      </c>
    </row>
    <row r="11" spans="1:12" ht="33.950000000000003" customHeight="1">
      <c r="A11" s="5">
        <v>9</v>
      </c>
      <c r="B11" s="5" t="s">
        <v>48</v>
      </c>
      <c r="C11" s="5" t="s">
        <v>47</v>
      </c>
      <c r="D11" s="5" t="s">
        <v>29</v>
      </c>
      <c r="E11" s="5" t="s">
        <v>26</v>
      </c>
      <c r="F11" s="6" t="s">
        <v>45</v>
      </c>
      <c r="G11" s="5">
        <v>64</v>
      </c>
      <c r="H11" s="5">
        <f t="shared" si="0"/>
        <v>25.6</v>
      </c>
      <c r="I11" s="9">
        <v>81.44</v>
      </c>
      <c r="J11" s="7">
        <f t="shared" si="1"/>
        <v>48.863999999999997</v>
      </c>
      <c r="K11" s="10">
        <f t="shared" si="2"/>
        <v>74.463999999999999</v>
      </c>
      <c r="L11" s="10">
        <v>3</v>
      </c>
    </row>
    <row r="12" spans="1:12" ht="33.950000000000003" customHeight="1">
      <c r="A12" s="5">
        <v>10</v>
      </c>
      <c r="B12" s="5" t="s">
        <v>53</v>
      </c>
      <c r="C12" s="5" t="s">
        <v>51</v>
      </c>
      <c r="D12" s="5" t="s">
        <v>29</v>
      </c>
      <c r="E12" s="6" t="s">
        <v>52</v>
      </c>
      <c r="F12" s="6" t="s">
        <v>31</v>
      </c>
      <c r="G12" s="5">
        <v>81.5</v>
      </c>
      <c r="H12" s="5">
        <f t="shared" si="0"/>
        <v>32.6</v>
      </c>
      <c r="I12" s="9">
        <v>87.62</v>
      </c>
      <c r="J12" s="7">
        <f t="shared" si="1"/>
        <v>52.572000000000003</v>
      </c>
      <c r="K12" s="10">
        <f t="shared" si="2"/>
        <v>85.171999999999997</v>
      </c>
      <c r="L12" s="10">
        <v>1</v>
      </c>
    </row>
    <row r="13" spans="1:12" s="11" customFormat="1" ht="33.950000000000003" customHeight="1">
      <c r="A13" s="9">
        <v>11</v>
      </c>
      <c r="B13" s="9">
        <v>11019024908</v>
      </c>
      <c r="C13" s="9" t="s">
        <v>72</v>
      </c>
      <c r="D13" s="9" t="s">
        <v>73</v>
      </c>
      <c r="E13" s="7" t="s">
        <v>52</v>
      </c>
      <c r="F13" s="7" t="s">
        <v>31</v>
      </c>
      <c r="G13" s="9">
        <v>77</v>
      </c>
      <c r="H13" s="9">
        <f>G13*0.4</f>
        <v>30.8</v>
      </c>
      <c r="I13" s="9">
        <v>84.9</v>
      </c>
      <c r="J13" s="7">
        <f>I13*0.6</f>
        <v>50.940000000000005</v>
      </c>
      <c r="K13" s="10">
        <f>H13+J13</f>
        <v>81.740000000000009</v>
      </c>
      <c r="L13" s="10">
        <v>2</v>
      </c>
    </row>
    <row r="14" spans="1:12" ht="33.950000000000003" customHeight="1">
      <c r="A14" s="5">
        <v>12</v>
      </c>
      <c r="B14" s="5" t="s">
        <v>55</v>
      </c>
      <c r="C14" s="5" t="s">
        <v>54</v>
      </c>
      <c r="D14" s="5" t="s">
        <v>29</v>
      </c>
      <c r="E14" s="6" t="s">
        <v>52</v>
      </c>
      <c r="F14" s="6" t="s">
        <v>31</v>
      </c>
      <c r="G14" s="5">
        <v>77.5</v>
      </c>
      <c r="H14" s="5">
        <f t="shared" si="0"/>
        <v>31</v>
      </c>
      <c r="I14" s="9">
        <v>78.900000000000006</v>
      </c>
      <c r="J14" s="7">
        <f t="shared" si="1"/>
        <v>47.34</v>
      </c>
      <c r="K14" s="10">
        <f t="shared" si="2"/>
        <v>78.34</v>
      </c>
      <c r="L14" s="10">
        <v>3</v>
      </c>
    </row>
    <row r="15" spans="1:12" ht="33.950000000000003" customHeight="1">
      <c r="A15" s="5">
        <v>13</v>
      </c>
      <c r="B15" s="5" t="s">
        <v>61</v>
      </c>
      <c r="C15" s="5" t="s">
        <v>60</v>
      </c>
      <c r="D15" s="5" t="s">
        <v>28</v>
      </c>
      <c r="E15" s="5" t="s">
        <v>58</v>
      </c>
      <c r="F15" s="6" t="s">
        <v>57</v>
      </c>
      <c r="G15" s="5">
        <v>73</v>
      </c>
      <c r="H15" s="5">
        <f>G15*0.4</f>
        <v>29.200000000000003</v>
      </c>
      <c r="I15" s="9">
        <v>85.7</v>
      </c>
      <c r="J15" s="7">
        <f>I15*0.6</f>
        <v>51.42</v>
      </c>
      <c r="K15" s="10">
        <f>H15+J15</f>
        <v>80.62</v>
      </c>
      <c r="L15" s="10">
        <v>1</v>
      </c>
    </row>
    <row r="16" spans="1:12" ht="33.950000000000003" customHeight="1">
      <c r="A16" s="5">
        <v>14</v>
      </c>
      <c r="B16" s="5" t="s">
        <v>59</v>
      </c>
      <c r="C16" s="5" t="s">
        <v>56</v>
      </c>
      <c r="D16" s="5" t="s">
        <v>29</v>
      </c>
      <c r="E16" s="5" t="s">
        <v>58</v>
      </c>
      <c r="F16" s="6" t="s">
        <v>57</v>
      </c>
      <c r="G16" s="5">
        <v>74</v>
      </c>
      <c r="H16" s="5">
        <f t="shared" si="0"/>
        <v>29.6</v>
      </c>
      <c r="I16" s="9">
        <v>84.22</v>
      </c>
      <c r="J16" s="7">
        <f t="shared" si="1"/>
        <v>50.531999999999996</v>
      </c>
      <c r="K16" s="10">
        <f t="shared" si="2"/>
        <v>80.132000000000005</v>
      </c>
      <c r="L16" s="10">
        <v>2</v>
      </c>
    </row>
    <row r="17" spans="1:12" ht="33.950000000000003" customHeight="1">
      <c r="A17" s="5">
        <v>15</v>
      </c>
      <c r="B17" s="5" t="s">
        <v>63</v>
      </c>
      <c r="C17" s="5" t="s">
        <v>62</v>
      </c>
      <c r="D17" s="5" t="s">
        <v>29</v>
      </c>
      <c r="E17" s="5" t="s">
        <v>58</v>
      </c>
      <c r="F17" s="6" t="s">
        <v>57</v>
      </c>
      <c r="G17" s="5">
        <v>73</v>
      </c>
      <c r="H17" s="5">
        <f t="shared" si="0"/>
        <v>29.200000000000003</v>
      </c>
      <c r="I17" s="9">
        <v>79.239999999999995</v>
      </c>
      <c r="J17" s="7">
        <f t="shared" si="1"/>
        <v>47.543999999999997</v>
      </c>
      <c r="K17" s="10">
        <f t="shared" si="2"/>
        <v>76.744</v>
      </c>
      <c r="L17" s="10">
        <v>3</v>
      </c>
    </row>
    <row r="18" spans="1:12" ht="33.950000000000003" customHeight="1">
      <c r="A18" s="5">
        <v>16</v>
      </c>
      <c r="B18" s="5" t="s">
        <v>1</v>
      </c>
      <c r="C18" s="5" t="s">
        <v>0</v>
      </c>
      <c r="D18" s="5" t="s">
        <v>29</v>
      </c>
      <c r="E18" s="5" t="s">
        <v>25</v>
      </c>
      <c r="F18" s="6" t="s">
        <v>31</v>
      </c>
      <c r="G18" s="5">
        <v>70</v>
      </c>
      <c r="H18" s="5">
        <f t="shared" si="0"/>
        <v>28</v>
      </c>
      <c r="I18" s="9">
        <v>81.86</v>
      </c>
      <c r="J18" s="7">
        <f t="shared" si="1"/>
        <v>49.116</v>
      </c>
      <c r="K18" s="10">
        <f t="shared" si="2"/>
        <v>77.116</v>
      </c>
      <c r="L18" s="10">
        <v>1</v>
      </c>
    </row>
    <row r="19" spans="1:12" ht="33.950000000000003" customHeight="1">
      <c r="A19" s="5">
        <v>17</v>
      </c>
      <c r="B19" s="5" t="s">
        <v>3</v>
      </c>
      <c r="C19" s="5" t="s">
        <v>2</v>
      </c>
      <c r="D19" s="5" t="s">
        <v>29</v>
      </c>
      <c r="E19" s="5" t="s">
        <v>25</v>
      </c>
      <c r="F19" s="6" t="s">
        <v>31</v>
      </c>
      <c r="G19" s="5">
        <v>63.5</v>
      </c>
      <c r="H19" s="5">
        <f t="shared" si="0"/>
        <v>25.400000000000002</v>
      </c>
      <c r="I19" s="9">
        <v>81.92</v>
      </c>
      <c r="J19" s="7">
        <f t="shared" si="1"/>
        <v>49.152000000000001</v>
      </c>
      <c r="K19" s="10">
        <f t="shared" si="2"/>
        <v>74.552000000000007</v>
      </c>
      <c r="L19" s="10">
        <v>2</v>
      </c>
    </row>
    <row r="20" spans="1:12" ht="33.950000000000003" customHeight="1">
      <c r="A20" s="5">
        <v>18</v>
      </c>
      <c r="B20" s="5" t="s">
        <v>5</v>
      </c>
      <c r="C20" s="5" t="s">
        <v>4</v>
      </c>
      <c r="D20" s="5" t="s">
        <v>28</v>
      </c>
      <c r="E20" s="6" t="s">
        <v>25</v>
      </c>
      <c r="F20" s="6" t="s">
        <v>31</v>
      </c>
      <c r="G20" s="5">
        <v>62</v>
      </c>
      <c r="H20" s="5">
        <f t="shared" si="0"/>
        <v>24.8</v>
      </c>
      <c r="I20" s="9">
        <v>80.14</v>
      </c>
      <c r="J20" s="7">
        <f t="shared" si="1"/>
        <v>48.083999999999996</v>
      </c>
      <c r="K20" s="10">
        <f t="shared" si="2"/>
        <v>72.884</v>
      </c>
      <c r="L20" s="10">
        <v>3</v>
      </c>
    </row>
    <row r="21" spans="1:12" ht="33.950000000000003" customHeight="1">
      <c r="A21" s="5">
        <v>19</v>
      </c>
      <c r="B21" s="5" t="s">
        <v>9</v>
      </c>
      <c r="C21" s="5" t="s">
        <v>6</v>
      </c>
      <c r="D21" s="5" t="s">
        <v>28</v>
      </c>
      <c r="E21" s="6" t="s">
        <v>8</v>
      </c>
      <c r="F21" s="6" t="s">
        <v>7</v>
      </c>
      <c r="G21" s="5">
        <v>63.5</v>
      </c>
      <c r="H21" s="5">
        <f t="shared" si="0"/>
        <v>25.400000000000002</v>
      </c>
      <c r="I21" s="9">
        <v>79.64</v>
      </c>
      <c r="J21" s="7">
        <f t="shared" si="1"/>
        <v>47.783999999999999</v>
      </c>
      <c r="K21" s="10">
        <f t="shared" si="2"/>
        <v>73.183999999999997</v>
      </c>
      <c r="L21" s="10">
        <v>1</v>
      </c>
    </row>
    <row r="22" spans="1:12" ht="33.950000000000003" customHeight="1">
      <c r="A22" s="5">
        <v>20</v>
      </c>
      <c r="B22" s="5" t="s">
        <v>11</v>
      </c>
      <c r="C22" s="5" t="s">
        <v>10</v>
      </c>
      <c r="D22" s="5" t="s">
        <v>28</v>
      </c>
      <c r="E22" s="6" t="s">
        <v>8</v>
      </c>
      <c r="F22" s="6" t="s">
        <v>7</v>
      </c>
      <c r="G22" s="5">
        <v>63</v>
      </c>
      <c r="H22" s="5">
        <f t="shared" si="0"/>
        <v>25.200000000000003</v>
      </c>
      <c r="I22" s="9">
        <v>79.52</v>
      </c>
      <c r="J22" s="7">
        <f t="shared" si="1"/>
        <v>47.711999999999996</v>
      </c>
      <c r="K22" s="10">
        <f t="shared" si="2"/>
        <v>72.912000000000006</v>
      </c>
      <c r="L22" s="10">
        <v>2</v>
      </c>
    </row>
    <row r="23" spans="1:12" ht="33.950000000000003" customHeight="1">
      <c r="A23" s="5">
        <v>21</v>
      </c>
      <c r="B23" s="5" t="s">
        <v>17</v>
      </c>
      <c r="C23" s="5" t="s">
        <v>16</v>
      </c>
      <c r="D23" s="5" t="s">
        <v>29</v>
      </c>
      <c r="E23" s="8" t="s">
        <v>14</v>
      </c>
      <c r="F23" s="6" t="s">
        <v>13</v>
      </c>
      <c r="G23" s="5">
        <v>67</v>
      </c>
      <c r="H23" s="5">
        <f>G23*0.4</f>
        <v>26.8</v>
      </c>
      <c r="I23" s="9">
        <v>84.32</v>
      </c>
      <c r="J23" s="7">
        <f>I23*0.6</f>
        <v>50.591999999999992</v>
      </c>
      <c r="K23" s="10">
        <f>H23+J23</f>
        <v>77.391999999999996</v>
      </c>
      <c r="L23" s="10">
        <v>1</v>
      </c>
    </row>
    <row r="24" spans="1:12" ht="33.950000000000003" customHeight="1">
      <c r="A24" s="5">
        <v>22</v>
      </c>
      <c r="B24" s="5" t="s">
        <v>15</v>
      </c>
      <c r="C24" s="5" t="s">
        <v>12</v>
      </c>
      <c r="D24" s="5" t="s">
        <v>29</v>
      </c>
      <c r="E24" s="8" t="s">
        <v>14</v>
      </c>
      <c r="F24" s="6" t="s">
        <v>13</v>
      </c>
      <c r="G24" s="5">
        <v>68</v>
      </c>
      <c r="H24" s="5">
        <f t="shared" si="0"/>
        <v>27.200000000000003</v>
      </c>
      <c r="I24" s="9">
        <v>81.599999999999994</v>
      </c>
      <c r="J24" s="7">
        <f t="shared" si="1"/>
        <v>48.959999999999994</v>
      </c>
      <c r="K24" s="10">
        <f t="shared" si="2"/>
        <v>76.16</v>
      </c>
      <c r="L24" s="10">
        <v>2</v>
      </c>
    </row>
    <row r="25" spans="1:12" ht="33.950000000000003" customHeight="1">
      <c r="A25" s="5">
        <v>23</v>
      </c>
      <c r="B25" s="5" t="s">
        <v>19</v>
      </c>
      <c r="C25" s="5" t="s">
        <v>18</v>
      </c>
      <c r="D25" s="5" t="s">
        <v>28</v>
      </c>
      <c r="E25" s="8" t="s">
        <v>14</v>
      </c>
      <c r="F25" s="6" t="s">
        <v>13</v>
      </c>
      <c r="G25" s="5">
        <v>66</v>
      </c>
      <c r="H25" s="5">
        <f t="shared" si="0"/>
        <v>26.400000000000002</v>
      </c>
      <c r="I25" s="9">
        <v>80.84</v>
      </c>
      <c r="J25" s="7">
        <f t="shared" si="1"/>
        <v>48.503999999999998</v>
      </c>
      <c r="K25" s="10">
        <f t="shared" si="2"/>
        <v>74.903999999999996</v>
      </c>
      <c r="L25" s="10">
        <v>3</v>
      </c>
    </row>
  </sheetData>
  <mergeCells count="1">
    <mergeCell ref="A1:L1"/>
  </mergeCells>
  <phoneticPr fontId="1" type="noConversion"/>
  <printOptions horizontalCentered="1"/>
  <pageMargins left="0.35433070866141736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人力资源考试办公室</cp:lastModifiedBy>
  <cp:lastPrinted>2020-08-30T07:08:53Z</cp:lastPrinted>
  <dcterms:created xsi:type="dcterms:W3CDTF">2020-08-19T12:44:08Z</dcterms:created>
  <dcterms:modified xsi:type="dcterms:W3CDTF">2020-08-30T07:18:20Z</dcterms:modified>
</cp:coreProperties>
</file>